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s\payroll\01 Payroll SOS 2024\PAYROLL FORMS AND DOCUMENTS\"/>
    </mc:Choice>
  </mc:AlternateContent>
  <xr:revisionPtr revIDLastSave="0" documentId="13_ncr:1_{ACFE1FD7-96C0-4064-8D84-79C8EE6F02AA}" xr6:coauthVersionLast="36" xr6:coauthVersionMax="36" xr10:uidLastSave="{00000000-0000-0000-0000-000000000000}"/>
  <bookViews>
    <workbookView xWindow="0" yWindow="0" windowWidth="21600" windowHeight="9525" xr2:uid="{846368EB-951E-430A-B004-0C35A6995B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H8" i="1"/>
  <c r="H10" i="1" s="1"/>
  <c r="H12" i="1" s="1"/>
  <c r="H14" i="1" s="1"/>
  <c r="H16" i="1" s="1"/>
  <c r="H18" i="1" s="1"/>
  <c r="H20" i="1" s="1"/>
  <c r="H22" i="1" s="1"/>
  <c r="H24" i="1" s="1"/>
  <c r="H26" i="1" s="1"/>
  <c r="H28" i="1" s="1"/>
  <c r="H30" i="1" s="1"/>
  <c r="H32" i="1" s="1"/>
  <c r="H34" i="1" s="1"/>
  <c r="H36" i="1" s="1"/>
  <c r="H38" i="1" s="1"/>
  <c r="H40" i="1" s="1"/>
  <c r="H42" i="1" s="1"/>
  <c r="H44" i="1" s="1"/>
  <c r="H46" i="1" s="1"/>
  <c r="H48" i="1" s="1"/>
  <c r="H50" i="1" s="1"/>
  <c r="H52" i="1" s="1"/>
  <c r="H54" i="1" s="1"/>
  <c r="H56" i="1" s="1"/>
  <c r="C8" i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6" i="1" s="1"/>
  <c r="C48" i="1" s="1"/>
  <c r="C50" i="1" s="1"/>
  <c r="C52" i="1" s="1"/>
  <c r="C54" i="1" s="1"/>
  <c r="C56" i="1" s="1"/>
  <c r="F6" i="1" l="1"/>
  <c r="D7" i="1"/>
  <c r="F7" i="1" l="1"/>
  <c r="G6" i="1"/>
  <c r="D8" i="1"/>
  <c r="F8" i="1" s="1"/>
  <c r="G8" i="1" s="1"/>
  <c r="D9" i="1" l="1"/>
  <c r="D10" i="1"/>
  <c r="F9" i="1"/>
  <c r="F10" i="1" l="1"/>
  <c r="G10" i="1" s="1"/>
  <c r="D11" i="1"/>
  <c r="F11" i="1" l="1"/>
  <c r="D12" i="1"/>
  <c r="F12" i="1" l="1"/>
  <c r="G12" i="1" s="1"/>
  <c r="D13" i="1"/>
  <c r="D14" i="1" l="1"/>
  <c r="F13" i="1"/>
  <c r="F14" i="1" l="1"/>
  <c r="G14" i="1" s="1"/>
  <c r="D15" i="1"/>
  <c r="F15" i="1" l="1"/>
  <c r="D16" i="1"/>
  <c r="D17" i="1" l="1"/>
  <c r="F16" i="1"/>
  <c r="G16" i="1" s="1"/>
  <c r="D18" i="1" l="1"/>
  <c r="F17" i="1"/>
  <c r="D19" i="1" l="1"/>
  <c r="F18" i="1"/>
  <c r="G18" i="1" s="1"/>
  <c r="F19" i="1" l="1"/>
  <c r="D20" i="1"/>
  <c r="F20" i="1" l="1"/>
  <c r="G20" i="1" s="1"/>
  <c r="D21" i="1"/>
  <c r="D22" i="1" l="1"/>
  <c r="F21" i="1"/>
  <c r="F22" i="1" l="1"/>
  <c r="G22" i="1" s="1"/>
  <c r="D23" i="1"/>
  <c r="F23" i="1" l="1"/>
  <c r="D24" i="1"/>
  <c r="F24" i="1" l="1"/>
  <c r="G24" i="1" s="1"/>
  <c r="D25" i="1"/>
  <c r="F25" i="1" l="1"/>
  <c r="D26" i="1"/>
  <c r="F26" i="1" l="1"/>
  <c r="G26" i="1" s="1"/>
  <c r="D27" i="1"/>
  <c r="F27" i="1" l="1"/>
  <c r="D28" i="1"/>
  <c r="D29" i="1" l="1"/>
  <c r="F28" i="1"/>
  <c r="G28" i="1" s="1"/>
  <c r="D30" i="1" l="1"/>
  <c r="F29" i="1"/>
  <c r="D31" i="1" l="1"/>
  <c r="F30" i="1"/>
  <c r="G30" i="1" s="1"/>
  <c r="F31" i="1" l="1"/>
  <c r="D32" i="1"/>
  <c r="F32" i="1" l="1"/>
  <c r="G32" i="1" s="1"/>
  <c r="D33" i="1"/>
  <c r="D34" i="1" l="1"/>
  <c r="F33" i="1"/>
  <c r="D35" i="1" l="1"/>
  <c r="F34" i="1"/>
  <c r="G34" i="1" s="1"/>
  <c r="F35" i="1" l="1"/>
  <c r="D36" i="1"/>
  <c r="F36" i="1" l="1"/>
  <c r="G36" i="1" s="1"/>
  <c r="D37" i="1"/>
  <c r="D38" i="1" l="1"/>
  <c r="F37" i="1"/>
  <c r="F38" i="1" l="1"/>
  <c r="G38" i="1" s="1"/>
  <c r="D39" i="1"/>
  <c r="F39" i="1" l="1"/>
  <c r="D40" i="1"/>
  <c r="F40" i="1" l="1"/>
  <c r="G40" i="1" s="1"/>
  <c r="D41" i="1"/>
  <c r="D42" i="1" l="1"/>
  <c r="F41" i="1"/>
  <c r="F42" i="1" l="1"/>
  <c r="G42" i="1" s="1"/>
  <c r="D43" i="1"/>
  <c r="F43" i="1" l="1"/>
  <c r="D44" i="1"/>
  <c r="F44" i="1" l="1"/>
  <c r="G44" i="1" s="1"/>
  <c r="D45" i="1"/>
  <c r="D46" i="1" l="1"/>
  <c r="F45" i="1"/>
  <c r="F46" i="1" l="1"/>
  <c r="G46" i="1" s="1"/>
  <c r="D47" i="1"/>
  <c r="F47" i="1" l="1"/>
  <c r="D48" i="1"/>
  <c r="D49" i="1" l="1"/>
  <c r="F48" i="1"/>
  <c r="G48" i="1" s="1"/>
  <c r="D50" i="1" l="1"/>
  <c r="F49" i="1"/>
  <c r="D51" i="1" l="1"/>
  <c r="F50" i="1"/>
  <c r="G50" i="1" s="1"/>
  <c r="F51" i="1" l="1"/>
  <c r="D52" i="1"/>
  <c r="F52" i="1" l="1"/>
  <c r="G52" i="1" s="1"/>
  <c r="D53" i="1"/>
  <c r="F53" i="1" l="1"/>
  <c r="D54" i="1"/>
  <c r="F54" i="1" l="1"/>
  <c r="G54" i="1" s="1"/>
  <c r="D55" i="1"/>
  <c r="F55" i="1" l="1"/>
  <c r="D56" i="1"/>
  <c r="D57" i="1" l="1"/>
  <c r="F56" i="1"/>
  <c r="G56" i="1" l="1"/>
  <c r="F57" i="1"/>
</calcChain>
</file>

<file path=xl/sharedStrings.xml><?xml version="1.0" encoding="utf-8"?>
<sst xmlns="http://schemas.openxmlformats.org/spreadsheetml/2006/main" count="141" uniqueCount="15">
  <si>
    <t>LEHMAN COLLEGE</t>
  </si>
  <si>
    <t>PAYROLL &amp; HUMAN RESOURCE</t>
  </si>
  <si>
    <t>CLASSIFICATION</t>
  </si>
  <si>
    <t>PR TYPE</t>
  </si>
  <si>
    <t>CHECK DATE</t>
  </si>
  <si>
    <t>Hourly Employees</t>
  </si>
  <si>
    <t>Lag</t>
  </si>
  <si>
    <t>-</t>
  </si>
  <si>
    <t>Blue Collar/OT/Shift/Holiday</t>
  </si>
  <si>
    <t>HUMAN RESOURCES</t>
  </si>
  <si>
    <t>PERIOD</t>
  </si>
  <si>
    <t>DEADLINE</t>
  </si>
  <si>
    <t>NUMBER</t>
  </si>
  <si>
    <t>PERIOD COVERED</t>
  </si>
  <si>
    <t>CUTOFF SCHEDULE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</si>
</sst>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sz val="11.5"/>
      <color rgb="FF000000"/>
      <name val="Arial"/>
      <family val="2"/>
    </font>
    <font>
      <i/>
      <sz val="11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15" fontId="4" fillId="0" borderId="4" xfId="0" applyNumberFormat="1" applyFont="1" applyBorder="1" applyAlignment="1">
      <alignment horizontal="center" vertical="center" wrapText="1"/>
    </xf>
    <xf numFmtId="1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5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5" xfId="0" applyNumberFormat="1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15" fontId="4" fillId="3" borderId="5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5" fontId="3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5" fontId="3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B798-0618-4D5C-9F06-9C231E403245}">
  <sheetPr>
    <pageSetUpPr fitToPage="1"/>
  </sheetPr>
  <dimension ref="A1:H57"/>
  <sheetViews>
    <sheetView tabSelected="1" topLeftCell="A13" zoomScaleNormal="100" workbookViewId="0">
      <selection activeCell="C60" sqref="C60"/>
    </sheetView>
  </sheetViews>
  <sheetFormatPr defaultRowHeight="15" x14ac:dyDescent="0.25"/>
  <cols>
    <col min="1" max="1" width="27.7109375" customWidth="1"/>
    <col min="2" max="2" width="10.5703125" customWidth="1"/>
    <col min="3" max="3" width="15.140625" customWidth="1"/>
    <col min="4" max="4" width="12.140625" customWidth="1"/>
    <col min="5" max="5" width="4.7109375" customWidth="1"/>
    <col min="6" max="6" width="12.140625" customWidth="1"/>
    <col min="7" max="7" width="24.42578125" customWidth="1"/>
    <col min="8" max="8" width="11.42578125" customWidth="1"/>
  </cols>
  <sheetData>
    <row r="1" spans="1:8" ht="16.5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6.5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.5" x14ac:dyDescent="0.25">
      <c r="A3" s="23" t="s">
        <v>14</v>
      </c>
      <c r="B3" s="23"/>
      <c r="C3" s="23"/>
      <c r="D3" s="23"/>
      <c r="E3" s="23"/>
      <c r="F3" s="23"/>
      <c r="G3" s="23"/>
      <c r="H3" s="23"/>
    </row>
    <row r="4" spans="1:8" ht="16.5" x14ac:dyDescent="0.25">
      <c r="A4" s="10"/>
      <c r="B4" s="10"/>
      <c r="C4" s="10"/>
      <c r="D4" s="10"/>
      <c r="E4" s="10"/>
      <c r="F4" s="11"/>
      <c r="G4" s="12" t="s">
        <v>9</v>
      </c>
      <c r="H4" s="12" t="s">
        <v>10</v>
      </c>
    </row>
    <row r="5" spans="1:8" ht="15.75" thickBot="1" x14ac:dyDescent="0.3">
      <c r="A5" s="12" t="s">
        <v>2</v>
      </c>
      <c r="B5" s="12" t="s">
        <v>3</v>
      </c>
      <c r="C5" s="12" t="s">
        <v>4</v>
      </c>
      <c r="D5" s="24" t="s">
        <v>13</v>
      </c>
      <c r="E5" s="24"/>
      <c r="F5" s="24"/>
      <c r="G5" s="12" t="s">
        <v>11</v>
      </c>
      <c r="H5" s="12" t="s">
        <v>12</v>
      </c>
    </row>
    <row r="6" spans="1:8" ht="15.75" thickBot="1" x14ac:dyDescent="0.3">
      <c r="A6" s="1" t="s">
        <v>5</v>
      </c>
      <c r="B6" s="14" t="s">
        <v>6</v>
      </c>
      <c r="C6" s="18">
        <v>45302</v>
      </c>
      <c r="D6" s="13">
        <f>C6-39</f>
        <v>45263</v>
      </c>
      <c r="E6" s="2" t="s">
        <v>7</v>
      </c>
      <c r="F6" s="8">
        <f>D6+DAY(13)</f>
        <v>45276</v>
      </c>
      <c r="G6" s="20">
        <f>F6+DAY(3)</f>
        <v>45279</v>
      </c>
      <c r="H6" s="25">
        <v>20</v>
      </c>
    </row>
    <row r="7" spans="1:8" ht="15.75" thickBot="1" x14ac:dyDescent="0.3">
      <c r="A7" s="3" t="s">
        <v>8</v>
      </c>
      <c r="B7" s="15"/>
      <c r="C7" s="19"/>
      <c r="D7" s="4">
        <f>D6</f>
        <v>45263</v>
      </c>
      <c r="E7" s="5" t="s">
        <v>7</v>
      </c>
      <c r="F7" s="9">
        <f>F6</f>
        <v>45276</v>
      </c>
      <c r="G7" s="21"/>
      <c r="H7" s="26"/>
    </row>
    <row r="8" spans="1:8" ht="15.75" thickBot="1" x14ac:dyDescent="0.3">
      <c r="A8" s="6" t="s">
        <v>5</v>
      </c>
      <c r="B8" s="14" t="s">
        <v>6</v>
      </c>
      <c r="C8" s="16">
        <f>C6+DAY(14)</f>
        <v>45316</v>
      </c>
      <c r="D8" s="4">
        <f>F6+1</f>
        <v>45277</v>
      </c>
      <c r="E8" s="5" t="s">
        <v>7</v>
      </c>
      <c r="F8" s="8">
        <f>D8+DAY(13)</f>
        <v>45290</v>
      </c>
      <c r="G8" s="20">
        <f>F8+DAY(2)</f>
        <v>45292</v>
      </c>
      <c r="H8" s="14">
        <f>IF(H6=26,"1",H6+1)</f>
        <v>21</v>
      </c>
    </row>
    <row r="9" spans="1:8" ht="15.75" thickBot="1" x14ac:dyDescent="0.3">
      <c r="A9" s="3" t="s">
        <v>8</v>
      </c>
      <c r="B9" s="15"/>
      <c r="C9" s="17"/>
      <c r="D9" s="4">
        <f>D8</f>
        <v>45277</v>
      </c>
      <c r="E9" s="5" t="s">
        <v>7</v>
      </c>
      <c r="F9" s="9">
        <f>F8</f>
        <v>45290</v>
      </c>
      <c r="G9" s="21"/>
      <c r="H9" s="15"/>
    </row>
    <row r="10" spans="1:8" ht="15.75" thickBot="1" x14ac:dyDescent="0.3">
      <c r="A10" s="6" t="s">
        <v>5</v>
      </c>
      <c r="B10" s="14" t="s">
        <v>6</v>
      </c>
      <c r="C10" s="16">
        <f>C8+DAY(14)</f>
        <v>45330</v>
      </c>
      <c r="D10" s="4">
        <f t="shared" ref="D10" si="0">F8+1</f>
        <v>45291</v>
      </c>
      <c r="E10" s="5" t="s">
        <v>7</v>
      </c>
      <c r="F10" s="8">
        <f t="shared" ref="F10" si="1">D10+DAY(13)</f>
        <v>45304</v>
      </c>
      <c r="G10" s="20">
        <f>F10+DAY(3)</f>
        <v>45307</v>
      </c>
      <c r="H10" s="14">
        <f t="shared" ref="H10" si="2">IF(H8=26,"1",H8+1)</f>
        <v>22</v>
      </c>
    </row>
    <row r="11" spans="1:8" ht="15.75" thickBot="1" x14ac:dyDescent="0.3">
      <c r="A11" s="3" t="s">
        <v>8</v>
      </c>
      <c r="B11" s="15"/>
      <c r="C11" s="17"/>
      <c r="D11" s="4">
        <f t="shared" ref="D11" si="3">D10</f>
        <v>45291</v>
      </c>
      <c r="E11" s="5" t="s">
        <v>7</v>
      </c>
      <c r="F11" s="9">
        <f t="shared" ref="F11" si="4">F10</f>
        <v>45304</v>
      </c>
      <c r="G11" s="21"/>
      <c r="H11" s="15"/>
    </row>
    <row r="12" spans="1:8" ht="15.75" thickBot="1" x14ac:dyDescent="0.3">
      <c r="A12" s="6" t="s">
        <v>5</v>
      </c>
      <c r="B12" s="14" t="s">
        <v>6</v>
      </c>
      <c r="C12" s="16">
        <f t="shared" ref="C12" si="5">C10+DAY(14)</f>
        <v>45344</v>
      </c>
      <c r="D12" s="4">
        <f t="shared" ref="D12" si="6">F10+1</f>
        <v>45305</v>
      </c>
      <c r="E12" s="5" t="s">
        <v>7</v>
      </c>
      <c r="F12" s="8">
        <f t="shared" ref="F12" si="7">D12+DAY(13)</f>
        <v>45318</v>
      </c>
      <c r="G12" s="20">
        <f>F12+DAY(3)</f>
        <v>45321</v>
      </c>
      <c r="H12" s="14">
        <f t="shared" ref="H12" si="8">IF(H10=26,"1",H10+1)</f>
        <v>23</v>
      </c>
    </row>
    <row r="13" spans="1:8" ht="15.75" thickBot="1" x14ac:dyDescent="0.3">
      <c r="A13" s="3" t="s">
        <v>8</v>
      </c>
      <c r="B13" s="15"/>
      <c r="C13" s="17"/>
      <c r="D13" s="4">
        <f t="shared" ref="D13" si="9">D12</f>
        <v>45305</v>
      </c>
      <c r="E13" s="5" t="s">
        <v>7</v>
      </c>
      <c r="F13" s="9">
        <f t="shared" ref="F13" si="10">F12</f>
        <v>45318</v>
      </c>
      <c r="G13" s="21"/>
      <c r="H13" s="15"/>
    </row>
    <row r="14" spans="1:8" ht="15.75" thickBot="1" x14ac:dyDescent="0.3">
      <c r="A14" s="6" t="s">
        <v>5</v>
      </c>
      <c r="B14" s="14" t="s">
        <v>6</v>
      </c>
      <c r="C14" s="16">
        <f t="shared" ref="C14" si="11">C12+DAY(14)</f>
        <v>45358</v>
      </c>
      <c r="D14" s="4">
        <f t="shared" ref="D14" si="12">F12+1</f>
        <v>45319</v>
      </c>
      <c r="E14" s="5" t="s">
        <v>7</v>
      </c>
      <c r="F14" s="8">
        <f t="shared" ref="F14" si="13">D14+DAY(13)</f>
        <v>45332</v>
      </c>
      <c r="G14" s="20">
        <f>F14+DAY(3)</f>
        <v>45335</v>
      </c>
      <c r="H14" s="14">
        <f t="shared" ref="H14" si="14">IF(H12=26,"1",H12+1)</f>
        <v>24</v>
      </c>
    </row>
    <row r="15" spans="1:8" ht="15.75" thickBot="1" x14ac:dyDescent="0.3">
      <c r="A15" s="3" t="s">
        <v>8</v>
      </c>
      <c r="B15" s="15"/>
      <c r="C15" s="17"/>
      <c r="D15" s="4">
        <f t="shared" ref="D15" si="15">D14</f>
        <v>45319</v>
      </c>
      <c r="E15" s="5" t="s">
        <v>7</v>
      </c>
      <c r="F15" s="9">
        <f t="shared" ref="F15" si="16">F14</f>
        <v>45332</v>
      </c>
      <c r="G15" s="21"/>
      <c r="H15" s="15"/>
    </row>
    <row r="16" spans="1:8" ht="15.75" thickBot="1" x14ac:dyDescent="0.3">
      <c r="A16" s="6" t="s">
        <v>5</v>
      </c>
      <c r="B16" s="14" t="s">
        <v>6</v>
      </c>
      <c r="C16" s="16">
        <f t="shared" ref="C16" si="17">C14+DAY(14)</f>
        <v>45372</v>
      </c>
      <c r="D16" s="4">
        <f t="shared" ref="D16" si="18">F14+1</f>
        <v>45333</v>
      </c>
      <c r="E16" s="5" t="s">
        <v>7</v>
      </c>
      <c r="F16" s="8">
        <f t="shared" ref="F16" si="19">D16+DAY(13)</f>
        <v>45346</v>
      </c>
      <c r="G16" s="20">
        <f>F16+DAY(3)</f>
        <v>45349</v>
      </c>
      <c r="H16" s="14">
        <f t="shared" ref="H16" si="20">IF(H14=26,"1",H14+1)</f>
        <v>25</v>
      </c>
    </row>
    <row r="17" spans="1:8" ht="15.75" thickBot="1" x14ac:dyDescent="0.3">
      <c r="A17" s="3" t="s">
        <v>8</v>
      </c>
      <c r="B17" s="15"/>
      <c r="C17" s="17"/>
      <c r="D17" s="4">
        <f t="shared" ref="D17" si="21">D16</f>
        <v>45333</v>
      </c>
      <c r="E17" s="5" t="s">
        <v>7</v>
      </c>
      <c r="F17" s="9">
        <f t="shared" ref="F17" si="22">F16</f>
        <v>45346</v>
      </c>
      <c r="G17" s="21"/>
      <c r="H17" s="15"/>
    </row>
    <row r="18" spans="1:8" s="34" customFormat="1" ht="15.75" thickBot="1" x14ac:dyDescent="0.3">
      <c r="A18" s="27" t="s">
        <v>5</v>
      </c>
      <c r="B18" s="28" t="s">
        <v>6</v>
      </c>
      <c r="C18" s="29">
        <f t="shared" ref="C18" si="23">C16+DAY(14)</f>
        <v>45386</v>
      </c>
      <c r="D18" s="30">
        <f t="shared" ref="D18" si="24">F16+1</f>
        <v>45347</v>
      </c>
      <c r="E18" s="31" t="s">
        <v>7</v>
      </c>
      <c r="F18" s="32">
        <f t="shared" ref="F18" si="25">D18+DAY(13)</f>
        <v>45360</v>
      </c>
      <c r="G18" s="33">
        <f>F18+DAY(3)</f>
        <v>45363</v>
      </c>
      <c r="H18" s="28">
        <f t="shared" ref="H18" si="26">IF(H16=26,"1",H16+1)</f>
        <v>26</v>
      </c>
    </row>
    <row r="19" spans="1:8" s="34" customFormat="1" ht="15.75" thickBot="1" x14ac:dyDescent="0.3">
      <c r="A19" s="35" t="s">
        <v>8</v>
      </c>
      <c r="B19" s="36"/>
      <c r="C19" s="37"/>
      <c r="D19" s="30">
        <f t="shared" ref="D19" si="27">D18</f>
        <v>45347</v>
      </c>
      <c r="E19" s="31" t="s">
        <v>7</v>
      </c>
      <c r="F19" s="38">
        <f t="shared" ref="F19" si="28">F18</f>
        <v>45360</v>
      </c>
      <c r="G19" s="39"/>
      <c r="H19" s="36"/>
    </row>
    <row r="20" spans="1:8" ht="15.75" thickBot="1" x14ac:dyDescent="0.3">
      <c r="A20" s="6" t="s">
        <v>5</v>
      </c>
      <c r="B20" s="14" t="s">
        <v>6</v>
      </c>
      <c r="C20" s="16">
        <f t="shared" ref="C20" si="29">C18+DAY(14)</f>
        <v>45400</v>
      </c>
      <c r="D20" s="4">
        <f t="shared" ref="D20" si="30">F18+1</f>
        <v>45361</v>
      </c>
      <c r="E20" s="5" t="s">
        <v>7</v>
      </c>
      <c r="F20" s="8">
        <f t="shared" ref="F20" si="31">D20+DAY(13)</f>
        <v>45374</v>
      </c>
      <c r="G20" s="20">
        <f>F20+DAY(3)</f>
        <v>45377</v>
      </c>
      <c r="H20" s="14" t="str">
        <f t="shared" ref="H20" si="32">IF(H18=26,"1",H18+1)</f>
        <v>1</v>
      </c>
    </row>
    <row r="21" spans="1:8" ht="15.75" thickBot="1" x14ac:dyDescent="0.3">
      <c r="A21" s="3" t="s">
        <v>8</v>
      </c>
      <c r="B21" s="15"/>
      <c r="C21" s="17"/>
      <c r="D21" s="4">
        <f t="shared" ref="D21" si="33">D20</f>
        <v>45361</v>
      </c>
      <c r="E21" s="5" t="s">
        <v>7</v>
      </c>
      <c r="F21" s="9">
        <f t="shared" ref="F21" si="34">F20</f>
        <v>45374</v>
      </c>
      <c r="G21" s="21"/>
      <c r="H21" s="15"/>
    </row>
    <row r="22" spans="1:8" ht="15.75" thickBot="1" x14ac:dyDescent="0.3">
      <c r="A22" s="6" t="s">
        <v>5</v>
      </c>
      <c r="B22" s="14" t="s">
        <v>6</v>
      </c>
      <c r="C22" s="16">
        <f t="shared" ref="C22" si="35">C20+DAY(14)</f>
        <v>45414</v>
      </c>
      <c r="D22" s="4">
        <f t="shared" ref="D22" si="36">F20+1</f>
        <v>45375</v>
      </c>
      <c r="E22" s="5" t="s">
        <v>7</v>
      </c>
      <c r="F22" s="8">
        <f t="shared" ref="F22" si="37">D22+DAY(13)</f>
        <v>45388</v>
      </c>
      <c r="G22" s="20">
        <f>F22+DAY(3)</f>
        <v>45391</v>
      </c>
      <c r="H22" s="14">
        <f t="shared" ref="H22" si="38">IF(H20=26,"1",H20+1)</f>
        <v>2</v>
      </c>
    </row>
    <row r="23" spans="1:8" ht="15.75" thickBot="1" x14ac:dyDescent="0.3">
      <c r="A23" s="3" t="s">
        <v>8</v>
      </c>
      <c r="B23" s="15"/>
      <c r="C23" s="17"/>
      <c r="D23" s="4">
        <f t="shared" ref="D23" si="39">D22</f>
        <v>45375</v>
      </c>
      <c r="E23" s="5" t="s">
        <v>7</v>
      </c>
      <c r="F23" s="9">
        <f t="shared" ref="F23" si="40">F22</f>
        <v>45388</v>
      </c>
      <c r="G23" s="21"/>
      <c r="H23" s="15"/>
    </row>
    <row r="24" spans="1:8" ht="15.75" thickBot="1" x14ac:dyDescent="0.3">
      <c r="A24" s="6" t="s">
        <v>5</v>
      </c>
      <c r="B24" s="14" t="s">
        <v>6</v>
      </c>
      <c r="C24" s="16">
        <f t="shared" ref="C24" si="41">C22+DAY(14)</f>
        <v>45428</v>
      </c>
      <c r="D24" s="4">
        <f t="shared" ref="D24" si="42">F22+1</f>
        <v>45389</v>
      </c>
      <c r="E24" s="5" t="s">
        <v>7</v>
      </c>
      <c r="F24" s="8">
        <f t="shared" ref="F24" si="43">D24+DAY(13)</f>
        <v>45402</v>
      </c>
      <c r="G24" s="20">
        <f>F24+DAY(3)</f>
        <v>45405</v>
      </c>
      <c r="H24" s="14">
        <f t="shared" ref="H24" si="44">IF(H22=26,"1",H22+1)</f>
        <v>3</v>
      </c>
    </row>
    <row r="25" spans="1:8" ht="15.75" thickBot="1" x14ac:dyDescent="0.3">
      <c r="A25" s="3" t="s">
        <v>8</v>
      </c>
      <c r="B25" s="15"/>
      <c r="C25" s="17"/>
      <c r="D25" s="4">
        <f t="shared" ref="D25" si="45">D24</f>
        <v>45389</v>
      </c>
      <c r="E25" s="5" t="s">
        <v>7</v>
      </c>
      <c r="F25" s="9">
        <f t="shared" ref="F25" si="46">F24</f>
        <v>45402</v>
      </c>
      <c r="G25" s="21"/>
      <c r="H25" s="15"/>
    </row>
    <row r="26" spans="1:8" ht="15.75" thickBot="1" x14ac:dyDescent="0.3">
      <c r="A26" s="6" t="s">
        <v>5</v>
      </c>
      <c r="B26" s="14" t="s">
        <v>6</v>
      </c>
      <c r="C26" s="16">
        <f t="shared" ref="C26" si="47">C24+DAY(14)</f>
        <v>45442</v>
      </c>
      <c r="D26" s="4">
        <f t="shared" ref="D26" si="48">F24+1</f>
        <v>45403</v>
      </c>
      <c r="E26" s="5" t="s">
        <v>7</v>
      </c>
      <c r="F26" s="8">
        <f t="shared" ref="F26" si="49">D26+DAY(13)</f>
        <v>45416</v>
      </c>
      <c r="G26" s="20">
        <f>F26+DAY(3)</f>
        <v>45419</v>
      </c>
      <c r="H26" s="14">
        <f t="shared" ref="H26" si="50">IF(H24=26,"1",H24+1)</f>
        <v>4</v>
      </c>
    </row>
    <row r="27" spans="1:8" ht="15.75" thickBot="1" x14ac:dyDescent="0.3">
      <c r="A27" s="3" t="s">
        <v>8</v>
      </c>
      <c r="B27" s="15"/>
      <c r="C27" s="17"/>
      <c r="D27" s="4">
        <f t="shared" ref="D27" si="51">D26</f>
        <v>45403</v>
      </c>
      <c r="E27" s="5" t="s">
        <v>7</v>
      </c>
      <c r="F27" s="9">
        <f t="shared" ref="F27" si="52">F26</f>
        <v>45416</v>
      </c>
      <c r="G27" s="21"/>
      <c r="H27" s="15"/>
    </row>
    <row r="28" spans="1:8" ht="15.75" thickBot="1" x14ac:dyDescent="0.3">
      <c r="A28" s="6" t="s">
        <v>5</v>
      </c>
      <c r="B28" s="14" t="s">
        <v>6</v>
      </c>
      <c r="C28" s="16">
        <f t="shared" ref="C28" si="53">C26+DAY(14)</f>
        <v>45456</v>
      </c>
      <c r="D28" s="4">
        <f t="shared" ref="D28" si="54">F26+1</f>
        <v>45417</v>
      </c>
      <c r="E28" s="5" t="s">
        <v>7</v>
      </c>
      <c r="F28" s="8">
        <f t="shared" ref="F28" si="55">D28+DAY(13)</f>
        <v>45430</v>
      </c>
      <c r="G28" s="20">
        <f>F28+DAY(3)</f>
        <v>45433</v>
      </c>
      <c r="H28" s="14">
        <f t="shared" ref="H28" si="56">IF(H26=26,"1",H26+1)</f>
        <v>5</v>
      </c>
    </row>
    <row r="29" spans="1:8" ht="15.75" thickBot="1" x14ac:dyDescent="0.3">
      <c r="A29" s="3" t="s">
        <v>8</v>
      </c>
      <c r="B29" s="15"/>
      <c r="C29" s="17"/>
      <c r="D29" s="4">
        <f t="shared" ref="D29" si="57">D28</f>
        <v>45417</v>
      </c>
      <c r="E29" s="5" t="s">
        <v>7</v>
      </c>
      <c r="F29" s="9">
        <f t="shared" ref="F29" si="58">F28</f>
        <v>45430</v>
      </c>
      <c r="G29" s="21"/>
      <c r="H29" s="15"/>
    </row>
    <row r="30" spans="1:8" ht="15.75" thickBot="1" x14ac:dyDescent="0.3">
      <c r="A30" s="6" t="s">
        <v>5</v>
      </c>
      <c r="B30" s="14" t="s">
        <v>6</v>
      </c>
      <c r="C30" s="16">
        <f t="shared" ref="C30" si="59">C28+DAY(14)</f>
        <v>45470</v>
      </c>
      <c r="D30" s="4">
        <f t="shared" ref="D30" si="60">F28+1</f>
        <v>45431</v>
      </c>
      <c r="E30" s="5" t="s">
        <v>7</v>
      </c>
      <c r="F30" s="8">
        <f t="shared" ref="F30" si="61">D30+DAY(13)</f>
        <v>45444</v>
      </c>
      <c r="G30" s="20">
        <f>F30+DAY(3)</f>
        <v>45447</v>
      </c>
      <c r="H30" s="14">
        <f t="shared" ref="H30" si="62">IF(H28=26,"1",H28+1)</f>
        <v>6</v>
      </c>
    </row>
    <row r="31" spans="1:8" ht="15.75" thickBot="1" x14ac:dyDescent="0.3">
      <c r="A31" s="3" t="s">
        <v>8</v>
      </c>
      <c r="B31" s="15"/>
      <c r="C31" s="17"/>
      <c r="D31" s="4">
        <f t="shared" ref="D31" si="63">D30</f>
        <v>45431</v>
      </c>
      <c r="E31" s="5" t="s">
        <v>7</v>
      </c>
      <c r="F31" s="9">
        <f t="shared" ref="F31" si="64">F30</f>
        <v>45444</v>
      </c>
      <c r="G31" s="21"/>
      <c r="H31" s="15"/>
    </row>
    <row r="32" spans="1:8" ht="15.75" thickBot="1" x14ac:dyDescent="0.3">
      <c r="A32" s="6" t="s">
        <v>5</v>
      </c>
      <c r="B32" s="14" t="s">
        <v>6</v>
      </c>
      <c r="C32" s="16">
        <f t="shared" ref="C32" si="65">C30+DAY(14)</f>
        <v>45484</v>
      </c>
      <c r="D32" s="4">
        <f t="shared" ref="D32" si="66">F30+1</f>
        <v>45445</v>
      </c>
      <c r="E32" s="5" t="s">
        <v>7</v>
      </c>
      <c r="F32" s="8">
        <f t="shared" ref="F32" si="67">D32+DAY(13)</f>
        <v>45458</v>
      </c>
      <c r="G32" s="20">
        <f>F32+DAY(3)</f>
        <v>45461</v>
      </c>
      <c r="H32" s="14">
        <f t="shared" ref="H32" si="68">IF(H30=26,"1",H30+1)</f>
        <v>7</v>
      </c>
    </row>
    <row r="33" spans="1:8" ht="15.75" thickBot="1" x14ac:dyDescent="0.3">
      <c r="A33" s="3" t="s">
        <v>8</v>
      </c>
      <c r="B33" s="15"/>
      <c r="C33" s="17"/>
      <c r="D33" s="4">
        <f t="shared" ref="D33" si="69">D32</f>
        <v>45445</v>
      </c>
      <c r="E33" s="5" t="s">
        <v>7</v>
      </c>
      <c r="F33" s="9">
        <f t="shared" ref="F33" si="70">F32</f>
        <v>45458</v>
      </c>
      <c r="G33" s="21"/>
      <c r="H33" s="15"/>
    </row>
    <row r="34" spans="1:8" ht="15.75" thickBot="1" x14ac:dyDescent="0.3">
      <c r="A34" s="6" t="s">
        <v>5</v>
      </c>
      <c r="B34" s="14" t="s">
        <v>6</v>
      </c>
      <c r="C34" s="16">
        <f t="shared" ref="C34" si="71">C32+DAY(14)</f>
        <v>45498</v>
      </c>
      <c r="D34" s="4">
        <f t="shared" ref="D34" si="72">F32+1</f>
        <v>45459</v>
      </c>
      <c r="E34" s="5" t="s">
        <v>7</v>
      </c>
      <c r="F34" s="8">
        <f t="shared" ref="F34" si="73">D34+DAY(13)</f>
        <v>45472</v>
      </c>
      <c r="G34" s="20">
        <f>F34+DAY(3)</f>
        <v>45475</v>
      </c>
      <c r="H34" s="14">
        <f t="shared" ref="H34" si="74">IF(H32=26,"1",H32+1)</f>
        <v>8</v>
      </c>
    </row>
    <row r="35" spans="1:8" ht="15.75" thickBot="1" x14ac:dyDescent="0.3">
      <c r="A35" s="3" t="s">
        <v>8</v>
      </c>
      <c r="B35" s="15"/>
      <c r="C35" s="17"/>
      <c r="D35" s="4">
        <f t="shared" ref="D35" si="75">D34</f>
        <v>45459</v>
      </c>
      <c r="E35" s="5" t="s">
        <v>7</v>
      </c>
      <c r="F35" s="9">
        <f t="shared" ref="F35" si="76">F34</f>
        <v>45472</v>
      </c>
      <c r="G35" s="21"/>
      <c r="H35" s="15"/>
    </row>
    <row r="36" spans="1:8" ht="15.75" thickBot="1" x14ac:dyDescent="0.3">
      <c r="A36" s="6" t="s">
        <v>5</v>
      </c>
      <c r="B36" s="14" t="s">
        <v>6</v>
      </c>
      <c r="C36" s="16">
        <f t="shared" ref="C36" si="77">C34+DAY(14)</f>
        <v>45512</v>
      </c>
      <c r="D36" s="4">
        <f t="shared" ref="D36" si="78">F34+1</f>
        <v>45473</v>
      </c>
      <c r="E36" s="5" t="s">
        <v>7</v>
      </c>
      <c r="F36" s="8">
        <f t="shared" ref="F36" si="79">D36+DAY(13)</f>
        <v>45486</v>
      </c>
      <c r="G36" s="20">
        <f>F36+DAY(3)</f>
        <v>45489</v>
      </c>
      <c r="H36" s="14">
        <f t="shared" ref="H36" si="80">IF(H34=26,"1",H34+1)</f>
        <v>9</v>
      </c>
    </row>
    <row r="37" spans="1:8" ht="15.75" thickBot="1" x14ac:dyDescent="0.3">
      <c r="A37" s="3" t="s">
        <v>8</v>
      </c>
      <c r="B37" s="15"/>
      <c r="C37" s="17"/>
      <c r="D37" s="4">
        <f t="shared" ref="D37" si="81">D36</f>
        <v>45473</v>
      </c>
      <c r="E37" s="5" t="s">
        <v>7</v>
      </c>
      <c r="F37" s="9">
        <f t="shared" ref="F37" si="82">F36</f>
        <v>45486</v>
      </c>
      <c r="G37" s="21"/>
      <c r="H37" s="15"/>
    </row>
    <row r="38" spans="1:8" ht="15.75" thickBot="1" x14ac:dyDescent="0.3">
      <c r="A38" s="6" t="s">
        <v>5</v>
      </c>
      <c r="B38" s="14" t="s">
        <v>6</v>
      </c>
      <c r="C38" s="16">
        <f t="shared" ref="C38" si="83">C36+DAY(14)</f>
        <v>45526</v>
      </c>
      <c r="D38" s="4">
        <f t="shared" ref="D38" si="84">F36+1</f>
        <v>45487</v>
      </c>
      <c r="E38" s="5" t="s">
        <v>7</v>
      </c>
      <c r="F38" s="8">
        <f t="shared" ref="F38" si="85">D38+DAY(13)</f>
        <v>45500</v>
      </c>
      <c r="G38" s="20">
        <f>F38+DAY(3)</f>
        <v>45503</v>
      </c>
      <c r="H38" s="14">
        <f t="shared" ref="H38" si="86">IF(H36=26,"1",H36+1)</f>
        <v>10</v>
      </c>
    </row>
    <row r="39" spans="1:8" ht="15.75" thickBot="1" x14ac:dyDescent="0.3">
      <c r="A39" s="3" t="s">
        <v>8</v>
      </c>
      <c r="B39" s="15"/>
      <c r="C39" s="17"/>
      <c r="D39" s="4">
        <f t="shared" ref="D39" si="87">D38</f>
        <v>45487</v>
      </c>
      <c r="E39" s="5" t="s">
        <v>7</v>
      </c>
      <c r="F39" s="9">
        <f t="shared" ref="F39" si="88">F38</f>
        <v>45500</v>
      </c>
      <c r="G39" s="21"/>
      <c r="H39" s="15"/>
    </row>
    <row r="40" spans="1:8" ht="15.75" thickBot="1" x14ac:dyDescent="0.3">
      <c r="A40" s="6" t="s">
        <v>5</v>
      </c>
      <c r="B40" s="14" t="s">
        <v>6</v>
      </c>
      <c r="C40" s="16">
        <f t="shared" ref="C40" si="89">C38+DAY(14)</f>
        <v>45540</v>
      </c>
      <c r="D40" s="4">
        <f t="shared" ref="D40" si="90">F38+1</f>
        <v>45501</v>
      </c>
      <c r="E40" s="5" t="s">
        <v>7</v>
      </c>
      <c r="F40" s="8">
        <f t="shared" ref="F40" si="91">D40+DAY(13)</f>
        <v>45514</v>
      </c>
      <c r="G40" s="20">
        <f>F40+DAY(3)</f>
        <v>45517</v>
      </c>
      <c r="H40" s="14">
        <f t="shared" ref="H40" si="92">IF(H38=26,"1",H38+1)</f>
        <v>11</v>
      </c>
    </row>
    <row r="41" spans="1:8" ht="15.75" thickBot="1" x14ac:dyDescent="0.3">
      <c r="A41" s="3" t="s">
        <v>8</v>
      </c>
      <c r="B41" s="15"/>
      <c r="C41" s="17"/>
      <c r="D41" s="4">
        <f t="shared" ref="D41" si="93">D40</f>
        <v>45501</v>
      </c>
      <c r="E41" s="5" t="s">
        <v>7</v>
      </c>
      <c r="F41" s="9">
        <f t="shared" ref="F41" si="94">F40</f>
        <v>45514</v>
      </c>
      <c r="G41" s="21"/>
      <c r="H41" s="15"/>
    </row>
    <row r="42" spans="1:8" ht="15.75" thickBot="1" x14ac:dyDescent="0.3">
      <c r="A42" s="6" t="s">
        <v>5</v>
      </c>
      <c r="B42" s="14" t="s">
        <v>6</v>
      </c>
      <c r="C42" s="16">
        <f t="shared" ref="C42" si="95">C40+DAY(14)</f>
        <v>45554</v>
      </c>
      <c r="D42" s="4">
        <f t="shared" ref="D42" si="96">F40+1</f>
        <v>45515</v>
      </c>
      <c r="E42" s="5" t="s">
        <v>7</v>
      </c>
      <c r="F42" s="8">
        <f t="shared" ref="F42" si="97">D42+DAY(13)</f>
        <v>45528</v>
      </c>
      <c r="G42" s="20">
        <f>F42+DAY(3)</f>
        <v>45531</v>
      </c>
      <c r="H42" s="14">
        <f t="shared" ref="H42" si="98">IF(H40=26,"1",H40+1)</f>
        <v>12</v>
      </c>
    </row>
    <row r="43" spans="1:8" ht="15.75" thickBot="1" x14ac:dyDescent="0.3">
      <c r="A43" s="7" t="s">
        <v>8</v>
      </c>
      <c r="B43" s="15"/>
      <c r="C43" s="17"/>
      <c r="D43" s="4">
        <f t="shared" ref="D43" si="99">D42</f>
        <v>45515</v>
      </c>
      <c r="E43" s="5" t="s">
        <v>7</v>
      </c>
      <c r="F43" s="9">
        <f t="shared" ref="F43" si="100">F42</f>
        <v>45528</v>
      </c>
      <c r="G43" s="21"/>
      <c r="H43" s="15"/>
    </row>
    <row r="44" spans="1:8" ht="15.75" thickBot="1" x14ac:dyDescent="0.3">
      <c r="A44" s="6" t="s">
        <v>5</v>
      </c>
      <c r="B44" s="14" t="s">
        <v>6</v>
      </c>
      <c r="C44" s="16">
        <f t="shared" ref="C44" si="101">C42+DAY(14)</f>
        <v>45568</v>
      </c>
      <c r="D44" s="4">
        <f t="shared" ref="D44" si="102">F42+1</f>
        <v>45529</v>
      </c>
      <c r="E44" s="5" t="s">
        <v>7</v>
      </c>
      <c r="F44" s="8">
        <f t="shared" ref="F44" si="103">D44+DAY(13)</f>
        <v>45542</v>
      </c>
      <c r="G44" s="20">
        <f>F44+DAY(3)</f>
        <v>45545</v>
      </c>
      <c r="H44" s="14">
        <f t="shared" ref="H44" si="104">IF(H42=26,"1",H42+1)</f>
        <v>13</v>
      </c>
    </row>
    <row r="45" spans="1:8" ht="15.75" thickBot="1" x14ac:dyDescent="0.3">
      <c r="A45" s="3" t="s">
        <v>8</v>
      </c>
      <c r="B45" s="15"/>
      <c r="C45" s="17"/>
      <c r="D45" s="4">
        <f t="shared" ref="D45" si="105">D44</f>
        <v>45529</v>
      </c>
      <c r="E45" s="5" t="s">
        <v>7</v>
      </c>
      <c r="F45" s="9">
        <f t="shared" ref="F45" si="106">F44</f>
        <v>45542</v>
      </c>
      <c r="G45" s="21"/>
      <c r="H45" s="15"/>
    </row>
    <row r="46" spans="1:8" ht="15.75" thickBot="1" x14ac:dyDescent="0.3">
      <c r="A46" s="6" t="s">
        <v>5</v>
      </c>
      <c r="B46" s="14" t="s">
        <v>6</v>
      </c>
      <c r="C46" s="16">
        <f t="shared" ref="C46" si="107">C44+DAY(14)</f>
        <v>45582</v>
      </c>
      <c r="D46" s="4">
        <f t="shared" ref="D46" si="108">F44+1</f>
        <v>45543</v>
      </c>
      <c r="E46" s="5" t="s">
        <v>7</v>
      </c>
      <c r="F46" s="8">
        <f t="shared" ref="F46" si="109">D46+DAY(13)</f>
        <v>45556</v>
      </c>
      <c r="G46" s="20">
        <f>F46+DAY(3)</f>
        <v>45559</v>
      </c>
      <c r="H46" s="14">
        <f t="shared" ref="H46" si="110">IF(H44=26,"1",H44+1)</f>
        <v>14</v>
      </c>
    </row>
    <row r="47" spans="1:8" ht="15.75" thickBot="1" x14ac:dyDescent="0.3">
      <c r="A47" s="3" t="s">
        <v>8</v>
      </c>
      <c r="B47" s="15"/>
      <c r="C47" s="17"/>
      <c r="D47" s="4">
        <f t="shared" ref="D47" si="111">D46</f>
        <v>45543</v>
      </c>
      <c r="E47" s="5" t="s">
        <v>7</v>
      </c>
      <c r="F47" s="9">
        <f t="shared" ref="F47" si="112">F46</f>
        <v>45556</v>
      </c>
      <c r="G47" s="21"/>
      <c r="H47" s="15"/>
    </row>
    <row r="48" spans="1:8" ht="15.75" thickBot="1" x14ac:dyDescent="0.3">
      <c r="A48" s="6" t="s">
        <v>5</v>
      </c>
      <c r="B48" s="14" t="s">
        <v>6</v>
      </c>
      <c r="C48" s="16">
        <f t="shared" ref="C48" si="113">C46+DAY(14)</f>
        <v>45596</v>
      </c>
      <c r="D48" s="4">
        <f t="shared" ref="D48" si="114">F46+1</f>
        <v>45557</v>
      </c>
      <c r="E48" s="5" t="s">
        <v>7</v>
      </c>
      <c r="F48" s="8">
        <f t="shared" ref="F48" si="115">D48+DAY(13)</f>
        <v>45570</v>
      </c>
      <c r="G48" s="20">
        <f>F48+DAY(3)</f>
        <v>45573</v>
      </c>
      <c r="H48" s="14">
        <f t="shared" ref="H48" si="116">IF(H46=26,"1",H46+1)</f>
        <v>15</v>
      </c>
    </row>
    <row r="49" spans="1:8" ht="15.75" thickBot="1" x14ac:dyDescent="0.3">
      <c r="A49" s="3" t="s">
        <v>8</v>
      </c>
      <c r="B49" s="15"/>
      <c r="C49" s="17"/>
      <c r="D49" s="4">
        <f t="shared" ref="D49" si="117">D48</f>
        <v>45557</v>
      </c>
      <c r="E49" s="5" t="s">
        <v>7</v>
      </c>
      <c r="F49" s="9">
        <f t="shared" ref="F49" si="118">F48</f>
        <v>45570</v>
      </c>
      <c r="G49" s="21"/>
      <c r="H49" s="15"/>
    </row>
    <row r="50" spans="1:8" ht="15.75" thickBot="1" x14ac:dyDescent="0.3">
      <c r="A50" s="6" t="s">
        <v>5</v>
      </c>
      <c r="B50" s="14" t="s">
        <v>6</v>
      </c>
      <c r="C50" s="16">
        <f t="shared" ref="C50" si="119">C48+DAY(14)</f>
        <v>45610</v>
      </c>
      <c r="D50" s="4">
        <f t="shared" ref="D50" si="120">F48+1</f>
        <v>45571</v>
      </c>
      <c r="E50" s="5" t="s">
        <v>7</v>
      </c>
      <c r="F50" s="8">
        <f t="shared" ref="F50" si="121">D50+DAY(13)</f>
        <v>45584</v>
      </c>
      <c r="G50" s="20">
        <f>F50+DAY(3)</f>
        <v>45587</v>
      </c>
      <c r="H50" s="14">
        <f t="shared" ref="H50" si="122">IF(H48=26,"1",H48+1)</f>
        <v>16</v>
      </c>
    </row>
    <row r="51" spans="1:8" ht="15.75" thickBot="1" x14ac:dyDescent="0.3">
      <c r="A51" s="3" t="s">
        <v>8</v>
      </c>
      <c r="B51" s="15"/>
      <c r="C51" s="17"/>
      <c r="D51" s="4">
        <f t="shared" ref="D51" si="123">D50</f>
        <v>45571</v>
      </c>
      <c r="E51" s="5" t="s">
        <v>7</v>
      </c>
      <c r="F51" s="9">
        <f t="shared" ref="F51" si="124">F50</f>
        <v>45584</v>
      </c>
      <c r="G51" s="21"/>
      <c r="H51" s="15"/>
    </row>
    <row r="52" spans="1:8" ht="15.75" thickBot="1" x14ac:dyDescent="0.3">
      <c r="A52" s="6" t="s">
        <v>5</v>
      </c>
      <c r="B52" s="14" t="s">
        <v>6</v>
      </c>
      <c r="C52" s="16">
        <f t="shared" ref="C52" si="125">C50+DAY(14)</f>
        <v>45624</v>
      </c>
      <c r="D52" s="4">
        <f t="shared" ref="D52" si="126">F50+1</f>
        <v>45585</v>
      </c>
      <c r="E52" s="5" t="s">
        <v>7</v>
      </c>
      <c r="F52" s="8">
        <f t="shared" ref="F52" si="127">D52+DAY(13)</f>
        <v>45598</v>
      </c>
      <c r="G52" s="20">
        <f>F52+DAY(3)</f>
        <v>45601</v>
      </c>
      <c r="H52" s="14">
        <f t="shared" ref="H52" si="128">IF(H50=26,"1",H50+1)</f>
        <v>17</v>
      </c>
    </row>
    <row r="53" spans="1:8" ht="15.75" thickBot="1" x14ac:dyDescent="0.3">
      <c r="A53" s="3" t="s">
        <v>8</v>
      </c>
      <c r="B53" s="15"/>
      <c r="C53" s="17"/>
      <c r="D53" s="4">
        <f t="shared" ref="D53" si="129">D52</f>
        <v>45585</v>
      </c>
      <c r="E53" s="5" t="s">
        <v>7</v>
      </c>
      <c r="F53" s="9">
        <f t="shared" ref="F53" si="130">F52</f>
        <v>45598</v>
      </c>
      <c r="G53" s="21"/>
      <c r="H53" s="15"/>
    </row>
    <row r="54" spans="1:8" ht="15.75" thickBot="1" x14ac:dyDescent="0.3">
      <c r="A54" s="6" t="s">
        <v>5</v>
      </c>
      <c r="B54" s="14" t="s">
        <v>6</v>
      </c>
      <c r="C54" s="16">
        <f t="shared" ref="C54" si="131">C52+DAY(14)</f>
        <v>45638</v>
      </c>
      <c r="D54" s="4">
        <f t="shared" ref="D54" si="132">F52+1</f>
        <v>45599</v>
      </c>
      <c r="E54" s="5" t="s">
        <v>7</v>
      </c>
      <c r="F54" s="8">
        <f t="shared" ref="F54" si="133">D54+DAY(13)</f>
        <v>45612</v>
      </c>
      <c r="G54" s="20">
        <f>F54+DAY(3)</f>
        <v>45615</v>
      </c>
      <c r="H54" s="14">
        <f t="shared" ref="H54" si="134">IF(H52=26,"1",H52+1)</f>
        <v>18</v>
      </c>
    </row>
    <row r="55" spans="1:8" ht="15.75" thickBot="1" x14ac:dyDescent="0.3">
      <c r="A55" s="3" t="s">
        <v>8</v>
      </c>
      <c r="B55" s="15"/>
      <c r="C55" s="17"/>
      <c r="D55" s="4">
        <f t="shared" ref="D55" si="135">D54</f>
        <v>45599</v>
      </c>
      <c r="E55" s="5" t="s">
        <v>7</v>
      </c>
      <c r="F55" s="9">
        <f t="shared" ref="F55" si="136">F54</f>
        <v>45612</v>
      </c>
      <c r="G55" s="21"/>
      <c r="H55" s="15"/>
    </row>
    <row r="56" spans="1:8" ht="15.75" thickBot="1" x14ac:dyDescent="0.3">
      <c r="A56" s="6" t="s">
        <v>5</v>
      </c>
      <c r="B56" s="14" t="s">
        <v>6</v>
      </c>
      <c r="C56" s="16">
        <f>C54+DAY(14)</f>
        <v>45652</v>
      </c>
      <c r="D56" s="4">
        <f>F54+1</f>
        <v>45613</v>
      </c>
      <c r="E56" s="5" t="s">
        <v>7</v>
      </c>
      <c r="F56" s="8">
        <f t="shared" ref="F56" si="137">D56+DAY(13)</f>
        <v>45626</v>
      </c>
      <c r="G56" s="20">
        <f>F56+DAY(3)</f>
        <v>45629</v>
      </c>
      <c r="H56" s="14">
        <f>IF(H54=26,"1",H54+1)</f>
        <v>19</v>
      </c>
    </row>
    <row r="57" spans="1:8" ht="15.75" thickBot="1" x14ac:dyDescent="0.3">
      <c r="A57" s="3" t="s">
        <v>8</v>
      </c>
      <c r="B57" s="15"/>
      <c r="C57" s="17"/>
      <c r="D57" s="4">
        <f t="shared" ref="D57" si="138">D56</f>
        <v>45613</v>
      </c>
      <c r="E57" s="5" t="s">
        <v>7</v>
      </c>
      <c r="F57" s="9">
        <f t="shared" ref="F57" si="139">F56</f>
        <v>45626</v>
      </c>
      <c r="G57" s="21"/>
      <c r="H57" s="15"/>
    </row>
  </sheetData>
  <mergeCells count="108">
    <mergeCell ref="H44:H45"/>
    <mergeCell ref="G44:G45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G40:G41"/>
    <mergeCell ref="G6:G7"/>
    <mergeCell ref="G8:G9"/>
    <mergeCell ref="G10:G11"/>
    <mergeCell ref="G12:G13"/>
    <mergeCell ref="G20:G21"/>
    <mergeCell ref="G22:G23"/>
    <mergeCell ref="H32:H33"/>
    <mergeCell ref="H34:H35"/>
    <mergeCell ref="H36:H37"/>
    <mergeCell ref="H38:H39"/>
    <mergeCell ref="H40:H41"/>
    <mergeCell ref="A1:H1"/>
    <mergeCell ref="A2:H2"/>
    <mergeCell ref="A3:H3"/>
    <mergeCell ref="D5:F5"/>
    <mergeCell ref="C42:C43"/>
    <mergeCell ref="B42:B43"/>
    <mergeCell ref="G42:G43"/>
    <mergeCell ref="H42:H43"/>
    <mergeCell ref="G52:G53"/>
    <mergeCell ref="H52:H53"/>
    <mergeCell ref="G36:G37"/>
    <mergeCell ref="G38:G39"/>
    <mergeCell ref="G30:G31"/>
    <mergeCell ref="G32:G33"/>
    <mergeCell ref="G34:G35"/>
    <mergeCell ref="H30:H31"/>
    <mergeCell ref="G24:G25"/>
    <mergeCell ref="G26:G27"/>
    <mergeCell ref="G28:G29"/>
    <mergeCell ref="G18:G19"/>
    <mergeCell ref="G14:G15"/>
    <mergeCell ref="G16:G17"/>
    <mergeCell ref="B36:B37"/>
    <mergeCell ref="C36:C37"/>
    <mergeCell ref="G54:G55"/>
    <mergeCell ref="H54:H55"/>
    <mergeCell ref="G56:G57"/>
    <mergeCell ref="H56:H57"/>
    <mergeCell ref="G46:G47"/>
    <mergeCell ref="H46:H47"/>
    <mergeCell ref="G48:G49"/>
    <mergeCell ref="H48:H49"/>
    <mergeCell ref="G50:G51"/>
    <mergeCell ref="H50:H51"/>
    <mergeCell ref="B56:B57"/>
    <mergeCell ref="C56:C57"/>
    <mergeCell ref="B50:B51"/>
    <mergeCell ref="C50:C51"/>
    <mergeCell ref="B52:B53"/>
    <mergeCell ref="C52:C53"/>
    <mergeCell ref="B54:B55"/>
    <mergeCell ref="C54:C55"/>
    <mergeCell ref="B44:B45"/>
    <mergeCell ref="C44:C45"/>
    <mergeCell ref="B46:B47"/>
    <mergeCell ref="C46:C47"/>
    <mergeCell ref="B48:B49"/>
    <mergeCell ref="C48:C49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6:B7"/>
    <mergeCell ref="C6:C7"/>
    <mergeCell ref="B8:B9"/>
    <mergeCell ref="C8:C9"/>
    <mergeCell ref="B10:B11"/>
    <mergeCell ref="C10:C11"/>
  </mergeCells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GORDON.SMITH</dc:creator>
  <cp:lastModifiedBy>Rabya Choudhury</cp:lastModifiedBy>
  <cp:lastPrinted>2021-11-24T14:00:56Z</cp:lastPrinted>
  <dcterms:created xsi:type="dcterms:W3CDTF">2021-11-24T13:03:48Z</dcterms:created>
  <dcterms:modified xsi:type="dcterms:W3CDTF">2024-03-06T14:48:36Z</dcterms:modified>
</cp:coreProperties>
</file>